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255" windowHeight="84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'Лист1'!$A$1:$K$19</definedName>
  </definedNames>
  <calcPr fullCalcOnLoad="1"/>
</workbook>
</file>

<file path=xl/sharedStrings.xml><?xml version="1.0" encoding="utf-8"?>
<sst xmlns="http://schemas.openxmlformats.org/spreadsheetml/2006/main" count="46" uniqueCount="43">
  <si>
    <t>Статья расходов</t>
  </si>
  <si>
    <t>Капитальный ремонт</t>
  </si>
  <si>
    <t>Ремонт подъездов (прим.130000х3), ремонт канализации 2 и 4 подъездов (прим.60000), ремонт кабельной трассы (прим. 70000), переустройство козырька входа в 3 подъезд (прим. 250000)</t>
  </si>
  <si>
    <t>Управление жилищным фондом</t>
  </si>
  <si>
    <t>Ежемесячная заработная плата; налоги на з/п; заработная плата работнику, замещающему основного работника во время отпуска; спецодежда, материалы и инструмент, необходимый для выполнения работ</t>
  </si>
  <si>
    <t>Санитарное содержание и санитарная очистка жилых зданий</t>
  </si>
  <si>
    <t>Уборка внутридомовых мест общего пользования/уборка подъездов</t>
  </si>
  <si>
    <t>Уборка придомовой территории/уборка двора</t>
  </si>
  <si>
    <t>Дератизация</t>
  </si>
  <si>
    <t>дератизация, дезинфекция, дезинсекция подвального помещения</t>
  </si>
  <si>
    <t>Вывоз ТБО</t>
  </si>
  <si>
    <t>Сбор, складирование и вывоз ТБО (прим. 11210 ежемесячно)</t>
  </si>
  <si>
    <t>ТО МКД и благоустройство</t>
  </si>
  <si>
    <t>ремонт кровли (прим. 180000), ремонт отмостки (прим.120000)</t>
  </si>
  <si>
    <t>Техническое обслуживание и ремонт</t>
  </si>
  <si>
    <t>ТО и ремонт внутридомовых сетей электроснабжения и электрооборудования/ТО и ремонт сетей электроснабжения</t>
  </si>
  <si>
    <t>Прочие расходы</t>
  </si>
  <si>
    <t>Сброс снега с кровли (3 раза х 37500 (2500м2х15 р/м)), очистка проезжей части придомовой территории с вывозом снега (погрузчик 3 раза по 8 часов х 1200 р/ч, 1 камаз - 2300 (прим. 20 камазов)</t>
  </si>
  <si>
    <t>Дератизация, дезинфекция, дезинсекция подвального помещения</t>
  </si>
  <si>
    <t>Дополнительно</t>
  </si>
  <si>
    <t>ТО домофонов</t>
  </si>
  <si>
    <t>Остаток денежных средств для производства работ</t>
  </si>
  <si>
    <r>
      <t>Сумма заработной платы сотрудника, включая налоги в бюджет/</t>
    </r>
    <r>
      <rPr>
        <b/>
        <sz val="11"/>
        <color indexed="10"/>
        <rFont val="Calibri"/>
        <family val="2"/>
      </rPr>
      <t>расходы по прошлому году</t>
    </r>
  </si>
  <si>
    <t>Ежемесячная заработная плата председателя и бухгалтера; налоги на з/п; заработная плата работнику, замещающему основного работника во время отпуска; материалы и инструмент, необходимый для выполнения работ</t>
  </si>
  <si>
    <t>Примечания, разъяснения</t>
  </si>
  <si>
    <t>Сумма планируемых поступлений за год/10623,5 м2</t>
  </si>
  <si>
    <t>Сбор, складирование и вывоз ТБО</t>
  </si>
  <si>
    <t>(34531,06+15837,55)*13=654791,93</t>
  </si>
  <si>
    <t>9736,20*13=126570,6</t>
  </si>
  <si>
    <t>20734,50*13=269548,5</t>
  </si>
  <si>
    <t>4808*13=62504</t>
  </si>
  <si>
    <t>5409*13=70317</t>
  </si>
  <si>
    <t>25 р.</t>
  </si>
  <si>
    <t>25*93*12=27900</t>
  </si>
  <si>
    <t>в. ТО и ремонт сетей электроснабжения - частичная замена оборудования ВРУ, поверка средств защиты, технические измерения в этажных щитах и ВРУ, ремонт систем освещения двора и парковки, приобретение осветительных приборов</t>
  </si>
  <si>
    <t>а. ТО МКД и благоустройство - ремонт фасада  здания, ремонт отмостки, ремонт входной группы 3-го подъезда, установка/замена вторых дверей в подъездах, продолжение ремонта кровли,установка элементов освещение детской площадки,  ремонт водосточных труб, проверка и очистка дымоходов, установка дополнительных камер видеонаблюдения, переустройство контейнерной площадки, установка новых ворот и автоматики со стороны контейнерной площадки</t>
  </si>
  <si>
    <t>б. ТО и ремонт санитарно- технических сетей - продолжение капитального ремонта системы канализации в подвале, частичная замена запорной арматуры, профилактическая чистка колодцев и системы наружной канализации</t>
  </si>
  <si>
    <t>ТО и ремонт внутридомовых сетей водоснабжение и канализации/ТО и ремонт санитарно- технических сетей</t>
  </si>
  <si>
    <t xml:space="preserve">Сброс снега с кровли (3 раза х 44000 (2200м2х20 р/м)), очистка проезжей части придомовой территории с вывозом снега </t>
  </si>
  <si>
    <t>Бюджет доходов и расходов на 2016 - 2017 год / План работы на 2016 - 2017  год</t>
  </si>
  <si>
    <t>Тарифы М14</t>
  </si>
  <si>
    <t xml:space="preserve"> </t>
  </si>
  <si>
    <t>Планируемые работы в 2016 году.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</si>
</sst>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\-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1" fillId="0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31" fillId="33" borderId="1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/>
    </xf>
    <xf numFmtId="172" fontId="22" fillId="0" borderId="10" xfId="0" applyNumberFormat="1" applyFont="1" applyBorder="1" applyAlignment="1">
      <alignment/>
    </xf>
    <xf numFmtId="172" fontId="22" fillId="0" borderId="10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0" fontId="31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41" fillId="0" borderId="10" xfId="0" applyFont="1" applyBorder="1" applyAlignment="1">
      <alignment horizontal="center" wrapText="1"/>
    </xf>
    <xf numFmtId="0" fontId="42" fillId="0" borderId="0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2"/>
  <sheetViews>
    <sheetView tabSelected="1" view="pageBreakPreview" zoomScale="60" workbookViewId="0" topLeftCell="A1">
      <selection activeCell="B19" sqref="B19:N19"/>
    </sheetView>
  </sheetViews>
  <sheetFormatPr defaultColWidth="9.140625" defaultRowHeight="15"/>
  <cols>
    <col min="1" max="1" width="3.140625" style="0" customWidth="1"/>
    <col min="4" max="4" width="30.00390625" style="0" customWidth="1"/>
    <col min="10" max="10" width="30.8515625" style="0" customWidth="1"/>
    <col min="11" max="11" width="11.57421875" style="0" customWidth="1"/>
    <col min="12" max="12" width="15.57421875" style="0" hidden="1" customWidth="1"/>
    <col min="13" max="13" width="19.28125" style="0" hidden="1" customWidth="1"/>
    <col min="14" max="14" width="5.140625" style="0" hidden="1" customWidth="1"/>
  </cols>
  <sheetData>
    <row r="1" spans="4:10" ht="29.25" customHeight="1">
      <c r="D1" s="18" t="s">
        <v>39</v>
      </c>
      <c r="E1" s="18"/>
      <c r="F1" s="18"/>
      <c r="G1" s="18"/>
      <c r="H1" s="18"/>
      <c r="I1" s="18"/>
      <c r="J1" s="18"/>
    </row>
    <row r="2" spans="2:14" ht="85.5" customHeight="1">
      <c r="B2" s="13" t="s">
        <v>0</v>
      </c>
      <c r="C2" s="13"/>
      <c r="D2" s="13"/>
      <c r="E2" s="13" t="s">
        <v>24</v>
      </c>
      <c r="F2" s="13"/>
      <c r="G2" s="13"/>
      <c r="H2" s="13"/>
      <c r="I2" s="13"/>
      <c r="J2" s="13"/>
      <c r="K2" s="1" t="s">
        <v>40</v>
      </c>
      <c r="L2" s="1" t="s">
        <v>25</v>
      </c>
      <c r="M2" s="1" t="s">
        <v>22</v>
      </c>
      <c r="N2" s="3" t="s">
        <v>21</v>
      </c>
    </row>
    <row r="3" spans="2:14" ht="15.75">
      <c r="B3" s="12" t="s">
        <v>1</v>
      </c>
      <c r="C3" s="12" t="s">
        <v>2</v>
      </c>
      <c r="D3" s="12"/>
      <c r="E3" s="12"/>
      <c r="F3" s="12"/>
      <c r="G3" s="12"/>
      <c r="H3" s="12"/>
      <c r="I3" s="12"/>
      <c r="J3" s="12"/>
      <c r="K3" s="10">
        <v>5</v>
      </c>
      <c r="L3" s="2">
        <f>SUM(K3*10623.5*12)</f>
        <v>637410</v>
      </c>
      <c r="M3" s="2">
        <v>0</v>
      </c>
      <c r="N3" s="2">
        <f>SUM(L3)</f>
        <v>637410</v>
      </c>
    </row>
    <row r="4" spans="2:14" ht="47.25" customHeight="1">
      <c r="B4" s="12" t="s">
        <v>3</v>
      </c>
      <c r="C4" s="12"/>
      <c r="D4" s="12"/>
      <c r="E4" s="12" t="s">
        <v>23</v>
      </c>
      <c r="F4" s="12"/>
      <c r="G4" s="12"/>
      <c r="H4" s="12"/>
      <c r="I4" s="12"/>
      <c r="J4" s="12"/>
      <c r="K4" s="10">
        <v>4.8</v>
      </c>
      <c r="L4" s="2">
        <f>SUM(K4*10623.5*12)</f>
        <v>611913.6</v>
      </c>
      <c r="M4" s="1" t="s">
        <v>27</v>
      </c>
      <c r="N4" s="6">
        <v>-119367.53</v>
      </c>
    </row>
    <row r="5" spans="2:14" ht="15.75">
      <c r="B5" s="17" t="s">
        <v>5</v>
      </c>
      <c r="C5" s="17"/>
      <c r="D5" s="17"/>
      <c r="E5" s="17"/>
      <c r="F5" s="17"/>
      <c r="G5" s="17"/>
      <c r="H5" s="17"/>
      <c r="I5" s="17"/>
      <c r="J5" s="17"/>
      <c r="K5" s="17"/>
      <c r="L5" s="2"/>
      <c r="M5" s="1"/>
      <c r="N5" s="1"/>
    </row>
    <row r="6" spans="2:14" ht="45" customHeight="1">
      <c r="B6" s="12" t="s">
        <v>6</v>
      </c>
      <c r="C6" s="12"/>
      <c r="D6" s="12"/>
      <c r="E6" s="12" t="s">
        <v>4</v>
      </c>
      <c r="F6" s="12"/>
      <c r="G6" s="12"/>
      <c r="H6" s="12"/>
      <c r="I6" s="12"/>
      <c r="J6" s="12"/>
      <c r="K6" s="10">
        <v>1.3</v>
      </c>
      <c r="L6" s="2">
        <f aca="true" t="shared" si="0" ref="L6:L14">SUM(K6*10623.5*12)</f>
        <v>165726.6</v>
      </c>
      <c r="M6" s="1" t="s">
        <v>28</v>
      </c>
      <c r="N6" s="5">
        <v>13659.6</v>
      </c>
    </row>
    <row r="7" spans="2:14" ht="48.75" customHeight="1">
      <c r="B7" s="12" t="s">
        <v>7</v>
      </c>
      <c r="C7" s="12"/>
      <c r="D7" s="12"/>
      <c r="E7" s="12" t="s">
        <v>4</v>
      </c>
      <c r="F7" s="12"/>
      <c r="G7" s="12"/>
      <c r="H7" s="12"/>
      <c r="I7" s="12"/>
      <c r="J7" s="12"/>
      <c r="K7" s="10">
        <v>2.57</v>
      </c>
      <c r="L7" s="2">
        <f t="shared" si="0"/>
        <v>327628.74</v>
      </c>
      <c r="M7" s="1" t="s">
        <v>29</v>
      </c>
      <c r="N7" s="5">
        <v>58080.24</v>
      </c>
    </row>
    <row r="8" spans="2:14" ht="19.5" customHeight="1">
      <c r="B8" s="12" t="s">
        <v>8</v>
      </c>
      <c r="C8" s="12" t="s">
        <v>9</v>
      </c>
      <c r="D8" s="12"/>
      <c r="E8" s="12" t="s">
        <v>18</v>
      </c>
      <c r="F8" s="12"/>
      <c r="G8" s="12"/>
      <c r="H8" s="12"/>
      <c r="I8" s="12"/>
      <c r="J8" s="12"/>
      <c r="K8" s="10">
        <v>0.15</v>
      </c>
      <c r="L8" s="2">
        <f t="shared" si="0"/>
        <v>19122.3</v>
      </c>
      <c r="M8" s="7">
        <v>17582</v>
      </c>
      <c r="N8" s="5">
        <v>1540.3</v>
      </c>
    </row>
    <row r="9" spans="2:14" ht="18.75">
      <c r="B9" s="12" t="s">
        <v>10</v>
      </c>
      <c r="C9" s="12" t="s">
        <v>11</v>
      </c>
      <c r="D9" s="12"/>
      <c r="E9" s="12" t="s">
        <v>26</v>
      </c>
      <c r="F9" s="12"/>
      <c r="G9" s="12"/>
      <c r="H9" s="12"/>
      <c r="I9" s="12"/>
      <c r="J9" s="12"/>
      <c r="K9" s="11">
        <v>1.2</v>
      </c>
      <c r="L9" s="2">
        <f t="shared" si="0"/>
        <v>152978.4</v>
      </c>
      <c r="M9" s="7">
        <v>153889</v>
      </c>
      <c r="N9" s="6">
        <v>-13658.8</v>
      </c>
    </row>
    <row r="10" spans="2:14" ht="15.75">
      <c r="B10" s="12" t="s">
        <v>12</v>
      </c>
      <c r="C10" s="12" t="s">
        <v>13</v>
      </c>
      <c r="D10" s="12"/>
      <c r="E10" s="12"/>
      <c r="F10" s="12"/>
      <c r="G10" s="12"/>
      <c r="H10" s="12"/>
      <c r="I10" s="12"/>
      <c r="J10" s="12"/>
      <c r="K10" s="10">
        <v>2.21</v>
      </c>
      <c r="L10" s="2">
        <f t="shared" si="0"/>
        <v>281735.22000000003</v>
      </c>
      <c r="M10" s="1">
        <v>0</v>
      </c>
      <c r="N10" s="5">
        <f>SUM(L10)</f>
        <v>281735.22000000003</v>
      </c>
    </row>
    <row r="11" spans="2:14" ht="15.75">
      <c r="B11" s="17" t="s">
        <v>14</v>
      </c>
      <c r="C11" s="17"/>
      <c r="D11" s="17"/>
      <c r="E11" s="17"/>
      <c r="F11" s="17"/>
      <c r="G11" s="17"/>
      <c r="H11" s="17"/>
      <c r="I11" s="17"/>
      <c r="J11" s="17"/>
      <c r="K11" s="17"/>
      <c r="L11" s="2"/>
      <c r="M11" s="1"/>
      <c r="N11" s="5"/>
    </row>
    <row r="12" spans="2:14" ht="43.5" customHeight="1">
      <c r="B12" s="12" t="s">
        <v>37</v>
      </c>
      <c r="C12" s="12"/>
      <c r="D12" s="12"/>
      <c r="E12" s="12" t="s">
        <v>4</v>
      </c>
      <c r="F12" s="12"/>
      <c r="G12" s="12"/>
      <c r="H12" s="12"/>
      <c r="I12" s="12"/>
      <c r="J12" s="12"/>
      <c r="K12" s="10">
        <v>1.37</v>
      </c>
      <c r="L12" s="2">
        <f t="shared" si="0"/>
        <v>174650.34000000003</v>
      </c>
      <c r="M12" s="1" t="s">
        <v>30</v>
      </c>
      <c r="N12" s="5">
        <v>112146.34</v>
      </c>
    </row>
    <row r="13" spans="2:14" ht="43.5" customHeight="1">
      <c r="B13" s="12" t="s">
        <v>15</v>
      </c>
      <c r="C13" s="12"/>
      <c r="D13" s="12"/>
      <c r="E13" s="12" t="s">
        <v>4</v>
      </c>
      <c r="F13" s="12"/>
      <c r="G13" s="12"/>
      <c r="H13" s="12"/>
      <c r="I13" s="12"/>
      <c r="J13" s="12"/>
      <c r="K13" s="10">
        <v>0.8</v>
      </c>
      <c r="L13" s="2">
        <f t="shared" si="0"/>
        <v>101985.6</v>
      </c>
      <c r="M13" s="1" t="s">
        <v>31</v>
      </c>
      <c r="N13" s="5">
        <v>18920.4</v>
      </c>
    </row>
    <row r="14" spans="2:14" ht="31.5" customHeight="1">
      <c r="B14" s="12" t="s">
        <v>16</v>
      </c>
      <c r="C14" s="12" t="s">
        <v>17</v>
      </c>
      <c r="D14" s="12"/>
      <c r="E14" s="12" t="s">
        <v>38</v>
      </c>
      <c r="F14" s="12"/>
      <c r="G14" s="12"/>
      <c r="H14" s="12"/>
      <c r="I14" s="12"/>
      <c r="J14" s="12"/>
      <c r="K14" s="11">
        <v>1.1</v>
      </c>
      <c r="L14" s="2">
        <f t="shared" si="0"/>
        <v>140230.2</v>
      </c>
      <c r="M14" s="7">
        <v>110000</v>
      </c>
      <c r="N14" s="5">
        <v>30230.2</v>
      </c>
    </row>
    <row r="15" spans="2:14" ht="15">
      <c r="B15" s="12" t="s">
        <v>19</v>
      </c>
      <c r="C15" s="12"/>
      <c r="D15" s="12"/>
      <c r="E15" s="12" t="s">
        <v>20</v>
      </c>
      <c r="F15" s="12"/>
      <c r="G15" s="12"/>
      <c r="H15" s="12"/>
      <c r="I15" s="12"/>
      <c r="J15" s="12"/>
      <c r="K15" s="4" t="s">
        <v>32</v>
      </c>
      <c r="L15" s="2" t="s">
        <v>33</v>
      </c>
      <c r="M15" s="7">
        <v>27900</v>
      </c>
      <c r="N15" s="1">
        <v>0</v>
      </c>
    </row>
    <row r="16" spans="2:14" ht="15.75" customHeight="1">
      <c r="B16" s="15" t="s">
        <v>42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  <row r="17" spans="2:14" s="9" customFormat="1" ht="64.5" customHeight="1">
      <c r="B17" s="14" t="s">
        <v>35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2:14" s="9" customFormat="1" ht="31.5" customHeight="1">
      <c r="B18" s="14" t="s">
        <v>36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spans="2:14" s="9" customFormat="1" ht="31.5" customHeight="1">
      <c r="B19" s="14" t="s">
        <v>34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2:14" s="9" customFormat="1" ht="1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2" ht="15">
      <c r="J22" t="s">
        <v>41</v>
      </c>
    </row>
  </sheetData>
  <sheetProtection/>
  <mergeCells count="31">
    <mergeCell ref="E2:J2"/>
    <mergeCell ref="E3:J3"/>
    <mergeCell ref="B4:D4"/>
    <mergeCell ref="E4:J4"/>
    <mergeCell ref="B5:K5"/>
    <mergeCell ref="E8:J8"/>
    <mergeCell ref="B13:D13"/>
    <mergeCell ref="E13:J13"/>
    <mergeCell ref="B10:D10"/>
    <mergeCell ref="E10:J10"/>
    <mergeCell ref="B9:D9"/>
    <mergeCell ref="E12:J12"/>
    <mergeCell ref="B6:D6"/>
    <mergeCell ref="B15:D15"/>
    <mergeCell ref="E9:J9"/>
    <mergeCell ref="B11:K11"/>
    <mergeCell ref="D1:J1"/>
    <mergeCell ref="E6:J6"/>
    <mergeCell ref="B7:D7"/>
    <mergeCell ref="E7:J7"/>
    <mergeCell ref="B8:D8"/>
    <mergeCell ref="E15:J15"/>
    <mergeCell ref="B2:D2"/>
    <mergeCell ref="B18:N18"/>
    <mergeCell ref="B19:N19"/>
    <mergeCell ref="B16:N16"/>
    <mergeCell ref="B17:N17"/>
    <mergeCell ref="B3:D3"/>
    <mergeCell ref="B14:D14"/>
    <mergeCell ref="E14:J14"/>
    <mergeCell ref="B12:D12"/>
  </mergeCells>
  <printOptions/>
  <pageMargins left="0.31496062992125984" right="0.31496062992125984" top="0.35433070866141736" bottom="0.35433070866141736" header="0.11811023622047245" footer="0.11811023622047245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marat</dc:creator>
  <cp:keywords/>
  <dc:description/>
  <cp:lastModifiedBy>МАРАТ</cp:lastModifiedBy>
  <cp:lastPrinted>2016-05-11T16:47:41Z</cp:lastPrinted>
  <dcterms:created xsi:type="dcterms:W3CDTF">2012-02-04T10:32:38Z</dcterms:created>
  <dcterms:modified xsi:type="dcterms:W3CDTF">2016-05-11T16:52:36Z</dcterms:modified>
  <cp:category/>
  <cp:version/>
  <cp:contentType/>
  <cp:contentStatus/>
</cp:coreProperties>
</file>